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B\"/>
    </mc:Choice>
  </mc:AlternateContent>
  <xr:revisionPtr revIDLastSave="0" documentId="8_{93C8CF55-8033-43E4-A18A-947D207C0675}" xr6:coauthVersionLast="45" xr6:coauthVersionMax="45" xr10:uidLastSave="{00000000-0000-0000-0000-000000000000}"/>
  <bookViews>
    <workbookView xWindow="-120" yWindow="-120" windowWidth="29040" windowHeight="15840" xr2:uid="{3EE225A5-F470-441A-9DEA-A8FBCF0938FE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G65" i="1"/>
  <c r="H65" i="1" s="1"/>
  <c r="H64" i="1"/>
  <c r="G64" i="1"/>
  <c r="G63" i="1"/>
  <c r="H63" i="1" s="1"/>
  <c r="H67" i="1" s="1"/>
  <c r="A61" i="1"/>
  <c r="D67" i="1" l="1"/>
</calcChain>
</file>

<file path=xl/sharedStrings.xml><?xml version="1.0" encoding="utf-8"?>
<sst xmlns="http://schemas.openxmlformats.org/spreadsheetml/2006/main" count="128" uniqueCount="101">
  <si>
    <t>Príloha č. 2 - Návrh cenovej ponuky</t>
  </si>
  <si>
    <t xml:space="preserve">C E N O V Á  P O N U K A </t>
  </si>
  <si>
    <t>Identifikácia zadávateľa zákazky</t>
  </si>
  <si>
    <t xml:space="preserve">Obchodné meno zadávateľa: </t>
  </si>
  <si>
    <t>ZTS Výskumno-vývojový ústav Košice, a.s.</t>
  </si>
  <si>
    <t xml:space="preserve">Sídlo zadávateľa: </t>
  </si>
  <si>
    <t xml:space="preserve">Južná trieda 95, 041 24 Košice </t>
  </si>
  <si>
    <t xml:space="preserve">IČO zadávateľa: </t>
  </si>
  <si>
    <t>Identifikácia predkladateľa ponuky</t>
  </si>
  <si>
    <t>Obchodné meno uchádzača:</t>
  </si>
  <si>
    <t xml:space="preserve">Sídlo uchádzača: </t>
  </si>
  <si>
    <t xml:space="preserve">IČO uchádzača: </t>
  </si>
  <si>
    <t xml:space="preserve">Kontaktná osoba – predkladateľ ponuky:  </t>
  </si>
  <si>
    <t xml:space="preserve">Tel. číslo na predkladateľa ponuky: </t>
  </si>
  <si>
    <t xml:space="preserve">Dátum vypracovania cenovej ponuky: </t>
  </si>
  <si>
    <t>Predmet zákazky: Vybavenie pracoviska pre výskum a vývoj</t>
  </si>
  <si>
    <r>
      <t xml:space="preserve">Požiadavky
</t>
    </r>
    <r>
      <rPr>
        <b/>
        <sz val="10"/>
        <color rgb="FFFF0000"/>
        <rFont val="Times New Roman"/>
        <family val="1"/>
        <charset val="238"/>
      </rPr>
      <t>(Uvedené parametre predstavujú minimálne požiadavky na zariadenie,  ponúknuť je možné ekvivalentný komponent / zariadenie s rovnakými alebo lepšími parametrami)</t>
    </r>
  </si>
  <si>
    <r>
      <t xml:space="preserve">Hodnota uchádzača 
</t>
    </r>
    <r>
      <rPr>
        <b/>
        <sz val="10"/>
        <color rgb="FFFF0000"/>
        <rFont val="Times New Roman"/>
        <family val="1"/>
        <charset val="238"/>
      </rPr>
      <t>(uchádzač doplní konkrétnu hodnotu parametra)</t>
    </r>
  </si>
  <si>
    <r>
      <t xml:space="preserve">Časť 1: Mobilné pracovisko pre VaV – 10ks
</t>
    </r>
    <r>
      <rPr>
        <sz val="9"/>
        <color theme="1"/>
        <rFont val="Times New Roman"/>
        <family val="1"/>
        <charset val="238"/>
      </rPr>
      <t>Mobilné pracovisko pre výskum a vývoj slúžiace na modelovanie, simulácie a projekciu technického zariadenia na analýzu vzoriek tkanív.</t>
    </r>
  </si>
  <si>
    <t xml:space="preserve">Procesor </t>
  </si>
  <si>
    <t>Core i7 8550U Kaby Lake Refresh alebo ekvivalent</t>
  </si>
  <si>
    <t>Displej</t>
  </si>
  <si>
    <t>15.6" LED IPS 1920×1080 antireflexný</t>
  </si>
  <si>
    <t>Pamäť</t>
  </si>
  <si>
    <t>RAM 16GB DDR4</t>
  </si>
  <si>
    <t>Grafická karta</t>
  </si>
  <si>
    <t>Intel UHD Graphics 620</t>
  </si>
  <si>
    <t>Pevný disk</t>
  </si>
  <si>
    <t>SSD 512GB</t>
  </si>
  <si>
    <t>WiFi 802.11ac</t>
  </si>
  <si>
    <t>ÁNO</t>
  </si>
  <si>
    <t>Bluetooth 4.1</t>
  </si>
  <si>
    <t>4G LTE Modem</t>
  </si>
  <si>
    <t>Kamera</t>
  </si>
  <si>
    <t>HD webkamera</t>
  </si>
  <si>
    <t>USB-C 3.1 Gen 1, HDMI, USB 3.1 Gen 1</t>
  </si>
  <si>
    <t>Čítačka kariet, čítačka Smart Card</t>
  </si>
  <si>
    <t>Podsvietená klávesnica</t>
  </si>
  <si>
    <t>Operačný systém</t>
  </si>
  <si>
    <t>Windows 10 Pro 64-bit alebo ekvivalent</t>
  </si>
  <si>
    <r>
      <t xml:space="preserve">Časť 2: Stacionárne pracovisko pre VaV – 10 ks
</t>
    </r>
    <r>
      <rPr>
        <sz val="9"/>
        <color theme="1"/>
        <rFont val="Times New Roman"/>
        <family val="1"/>
        <charset val="238"/>
      </rPr>
      <t>Stacionárne pracovisko pre výskum a vývoj slúžiace na modelovanie, simulácie a projekciu technického zariadenia na analýzu vzoriek tkanív, využívané bude na zložitejšie činnosti pri vývoji daného zariadenia v priestoroch riešiteľa.</t>
    </r>
  </si>
  <si>
    <t>Pracovná stanica s procesorom</t>
  </si>
  <si>
    <t>Intel Core i7 8700 Coffee Lake vPro alebo ekvivalent</t>
  </si>
  <si>
    <t>NVIDIA Quadro P2000 5GB</t>
  </si>
  <si>
    <t>SSD 256GB + HDD 2TB</t>
  </si>
  <si>
    <t>DVD mechanika</t>
  </si>
  <si>
    <t xml:space="preserve">mini DisplayPort, USB 3.1 Gen 1, USB </t>
  </si>
  <si>
    <t>klávesnica, myš</t>
  </si>
  <si>
    <t>Windows 10 Pro 64-bit (NBD On-Site ) alebo ekvivalent</t>
  </si>
  <si>
    <r>
      <t xml:space="preserve">Časť 3: Zobrazovacie jednotky – 10 ks
</t>
    </r>
    <r>
      <rPr>
        <sz val="9"/>
        <color theme="1"/>
        <rFont val="Times New Roman"/>
        <family val="1"/>
        <charset val="238"/>
      </rPr>
      <t>Zobrazovacie jednotky pre stacionárne pracovisko VaV</t>
    </r>
  </si>
  <si>
    <t>LCD monitor</t>
  </si>
  <si>
    <t>WQHD 2560x1440</t>
  </si>
  <si>
    <t>IPS</t>
  </si>
  <si>
    <t>LED</t>
  </si>
  <si>
    <t>Rýchlosť odozvy</t>
  </si>
  <si>
    <t>4ms</t>
  </si>
  <si>
    <t>Obnovovacia frekvencia</t>
  </si>
  <si>
    <t>60 Hz</t>
  </si>
  <si>
    <t>Jas</t>
  </si>
  <si>
    <t>300cd/m2</t>
  </si>
  <si>
    <t>Kontrastný pomer</t>
  </si>
  <si>
    <t>1200:1</t>
  </si>
  <si>
    <t>HDMI</t>
  </si>
  <si>
    <t>DisplayPort</t>
  </si>
  <si>
    <t>DVI</t>
  </si>
  <si>
    <t>Flicker-Free</t>
  </si>
  <si>
    <t>Low Blue Light</t>
  </si>
  <si>
    <t>VESA</t>
  </si>
  <si>
    <t>Repro</t>
  </si>
  <si>
    <r>
      <t xml:space="preserve">Časť 4: Veľkoplošná zobrazovacia jednotka – 4 ks
</t>
    </r>
    <r>
      <rPr>
        <sz val="9"/>
        <color theme="1"/>
        <rFont val="Times New Roman"/>
        <family val="1"/>
        <charset val="238"/>
      </rPr>
      <t>Veľkoplošné zobrazovacie jednotky ktoré sa budú využívať na prezentovanie VaV prác v rámci stretnutí riešiteľského kolektívu</t>
    </r>
  </si>
  <si>
    <t>Projektor DLP pre konštrukčné kancelárie</t>
  </si>
  <si>
    <t>Natívne rozlíšenie</t>
  </si>
  <si>
    <t>Full HD 1920 x 1080</t>
  </si>
  <si>
    <t>Širokouhlé rozlíšenie</t>
  </si>
  <si>
    <t>max. WUXGA 1920 x 1200</t>
  </si>
  <si>
    <t>Formát zobrazenia</t>
  </si>
  <si>
    <t xml:space="preserve"> 16:9</t>
  </si>
  <si>
    <t>Svietivosť lampy</t>
  </si>
  <si>
    <t>min. 4000 ANSI lm</t>
  </si>
  <si>
    <t xml:space="preserve">kontrast </t>
  </si>
  <si>
    <t>10 000:1</t>
  </si>
  <si>
    <t>3D, HDMI, VGA, USB, LAN</t>
  </si>
  <si>
    <t>P.č.</t>
  </si>
  <si>
    <t>Názov a typové označenie</t>
  </si>
  <si>
    <t>Obchodné meno výrobcu</t>
  </si>
  <si>
    <t>MJ</t>
  </si>
  <si>
    <t>počet 
MJ</t>
  </si>
  <si>
    <t xml:space="preserve"> cena za MJ
bez DPH</t>
  </si>
  <si>
    <t>cena celkom
bez DPH</t>
  </si>
  <si>
    <t>cena celkom s DPH</t>
  </si>
  <si>
    <t>1.</t>
  </si>
  <si>
    <t>ks</t>
  </si>
  <si>
    <t>2.</t>
  </si>
  <si>
    <t>3.</t>
  </si>
  <si>
    <t>4.</t>
  </si>
  <si>
    <t>Cena spolu za celok</t>
  </si>
  <si>
    <t>bez DPH:</t>
  </si>
  <si>
    <t>s DPH:</t>
  </si>
  <si>
    <t xml:space="preserve">Čestne prehlasujem, že cenová ponuka spĺňa všetky požadované parametre, charakteristiky a požiadavky na predmet zákazky podľa opisu predmetu zákazky. 
Vypracovaná cenová ponuka zodpovedá cenám obvyklým v danom mieste a čase. </t>
  </si>
  <si>
    <t>................................................................</t>
  </si>
  <si>
    <t>podpis predkladateľa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</si>
</sst>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€-1]_-;\-* #,##0.00\ [$€-1]_-;_-* &quot;-&quot;??\ [$€-1]_-;_-@_-"/>
    <numFmt numFmtId="165" formatCode="_-* #,##0\ _€_-;\-* #,##0\ _€_-;_-* &quot;-&quot;??\ _€_-;_-@_-"/>
    <numFmt numFmtId="166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5" fontId="3" fillId="0" borderId="0" xfId="1" applyNumberFormat="1" applyFont="1" applyAlignment="1"/>
    <xf numFmtId="0" fontId="4" fillId="0" borderId="0" xfId="0" applyFont="1"/>
    <xf numFmtId="0" fontId="6" fillId="0" borderId="0" xfId="0" applyFont="1"/>
    <xf numFmtId="0" fontId="5" fillId="0" borderId="0" xfId="0" applyFont="1"/>
    <xf numFmtId="49" fontId="8" fillId="2" borderId="4" xfId="0" applyNumberFormat="1" applyFont="1" applyFill="1" applyBorder="1"/>
    <xf numFmtId="49" fontId="8" fillId="2" borderId="5" xfId="0" applyNumberFormat="1" applyFont="1" applyFill="1" applyBorder="1"/>
    <xf numFmtId="49" fontId="8" fillId="2" borderId="4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4" fontId="14" fillId="3" borderId="2" xfId="2" applyFont="1" applyFill="1" applyBorder="1" applyAlignment="1">
      <alignment vertical="center" wrapText="1"/>
    </xf>
    <xf numFmtId="44" fontId="14" fillId="3" borderId="3" xfId="2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44" fontId="14" fillId="3" borderId="6" xfId="2" applyFont="1" applyFill="1" applyBorder="1" applyAlignment="1">
      <alignment vertical="center" wrapText="1"/>
    </xf>
    <xf numFmtId="44" fontId="14" fillId="3" borderId="7" xfId="2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4" fontId="14" fillId="3" borderId="13" xfId="2" applyFont="1" applyFill="1" applyBorder="1" applyAlignment="1">
      <alignment vertical="center" wrapText="1"/>
    </xf>
    <xf numFmtId="44" fontId="14" fillId="3" borderId="14" xfId="2" applyFont="1" applyFill="1" applyBorder="1" applyAlignment="1">
      <alignment vertical="center" wrapText="1"/>
    </xf>
    <xf numFmtId="0" fontId="13" fillId="4" borderId="33" xfId="0" applyFont="1" applyFill="1" applyBorder="1" applyAlignment="1">
      <alignment wrapText="1"/>
    </xf>
    <xf numFmtId="44" fontId="13" fillId="4" borderId="34" xfId="2" applyFont="1" applyFill="1" applyBorder="1" applyAlignment="1">
      <alignment wrapText="1"/>
    </xf>
    <xf numFmtId="0" fontId="13" fillId="0" borderId="0" xfId="0" applyFont="1" applyAlignment="1">
      <alignment wrapText="1"/>
    </xf>
    <xf numFmtId="166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44" fontId="13" fillId="0" borderId="0" xfId="2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/>
    </xf>
    <xf numFmtId="0" fontId="13" fillId="4" borderId="24" xfId="0" applyFont="1" applyFill="1" applyBorder="1" applyAlignment="1">
      <alignment wrapText="1"/>
    </xf>
    <xf numFmtId="0" fontId="13" fillId="4" borderId="25" xfId="0" applyFont="1" applyFill="1" applyBorder="1" applyAlignment="1">
      <alignment wrapText="1"/>
    </xf>
    <xf numFmtId="166" fontId="13" fillId="4" borderId="30" xfId="0" applyNumberFormat="1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left" wrapText="1"/>
    </xf>
    <xf numFmtId="0" fontId="13" fillId="4" borderId="30" xfId="0" applyFont="1" applyFill="1" applyBorder="1" applyAlignment="1">
      <alignment horizontal="left" wrapText="1"/>
    </xf>
    <xf numFmtId="49" fontId="7" fillId="4" borderId="35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14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3" fontId="8" fillId="3" borderId="8" xfId="0" applyNumberFormat="1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 vertical="center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C3DB-372F-403B-9E98-E16B1217A19B}">
  <dimension ref="A1:I108"/>
  <sheetViews>
    <sheetView tabSelected="1" workbookViewId="0">
      <selection activeCell="C12" sqref="C12:H12"/>
    </sheetView>
  </sheetViews>
  <sheetFormatPr defaultColWidth="0" defaultRowHeight="15" zeroHeight="1" x14ac:dyDescent="0.25"/>
  <cols>
    <col min="1" max="1" width="6" style="7" customWidth="1"/>
    <col min="2" max="2" width="32.85546875" style="7" customWidth="1"/>
    <col min="3" max="3" width="22.85546875" style="7" customWidth="1"/>
    <col min="4" max="4" width="6" style="7" customWidth="1"/>
    <col min="5" max="5" width="7" style="7" customWidth="1"/>
    <col min="6" max="7" width="11.7109375" style="7" customWidth="1"/>
    <col min="8" max="8" width="26.7109375" style="7" customWidth="1"/>
    <col min="9" max="9" width="3.42578125" style="7" customWidth="1"/>
    <col min="10" max="16384" width="9.140625" style="7" hidden="1"/>
  </cols>
  <sheetData>
    <row r="1" spans="1:8" s="2" customFormat="1" ht="15.75" x14ac:dyDescent="0.25">
      <c r="A1" s="1" t="s">
        <v>0</v>
      </c>
      <c r="C1" s="3"/>
      <c r="D1" s="3"/>
      <c r="E1" s="4"/>
      <c r="F1" s="5"/>
      <c r="G1" s="4"/>
    </row>
    <row r="2" spans="1:8" s="2" customFormat="1" ht="12.75" x14ac:dyDescent="0.2">
      <c r="A2" s="6"/>
      <c r="C2" s="3"/>
      <c r="D2" s="3"/>
      <c r="E2" s="4"/>
      <c r="F2" s="5"/>
      <c r="G2" s="4"/>
    </row>
    <row r="3" spans="1:8" x14ac:dyDescent="0.25">
      <c r="A3" s="53" t="s">
        <v>1</v>
      </c>
      <c r="B3" s="53"/>
      <c r="C3" s="53"/>
      <c r="D3" s="53"/>
      <c r="E3" s="53"/>
      <c r="F3" s="53"/>
      <c r="G3" s="53"/>
      <c r="H3" s="53"/>
    </row>
    <row r="4" spans="1:8" ht="15.75" thickBot="1" x14ac:dyDescent="0.3">
      <c r="A4" s="8"/>
    </row>
    <row r="5" spans="1:8" s="2" customFormat="1" ht="15.75" customHeight="1" x14ac:dyDescent="0.2">
      <c r="A5" s="99" t="s">
        <v>2</v>
      </c>
      <c r="B5" s="100"/>
      <c r="C5" s="100"/>
      <c r="D5" s="100"/>
      <c r="E5" s="100"/>
      <c r="F5" s="100"/>
      <c r="G5" s="100"/>
      <c r="H5" s="101"/>
    </row>
    <row r="6" spans="1:8" s="2" customFormat="1" ht="12.75" x14ac:dyDescent="0.2">
      <c r="A6" s="102" t="s">
        <v>3</v>
      </c>
      <c r="B6" s="103"/>
      <c r="C6" s="107" t="s">
        <v>4</v>
      </c>
      <c r="D6" s="107"/>
      <c r="E6" s="107"/>
      <c r="F6" s="107"/>
      <c r="G6" s="107"/>
      <c r="H6" s="108"/>
    </row>
    <row r="7" spans="1:8" s="2" customFormat="1" ht="12.75" x14ac:dyDescent="0.2">
      <c r="A7" s="9" t="s">
        <v>5</v>
      </c>
      <c r="B7" s="10"/>
      <c r="C7" s="109" t="s">
        <v>6</v>
      </c>
      <c r="D7" s="109"/>
      <c r="E7" s="109"/>
      <c r="F7" s="109"/>
      <c r="G7" s="109"/>
      <c r="H7" s="110"/>
    </row>
    <row r="8" spans="1:8" s="2" customFormat="1" ht="13.5" thickBot="1" x14ac:dyDescent="0.25">
      <c r="A8" s="11" t="s">
        <v>7</v>
      </c>
      <c r="B8" s="12"/>
      <c r="C8" s="109">
        <v>31651585</v>
      </c>
      <c r="D8" s="107"/>
      <c r="E8" s="107"/>
      <c r="F8" s="107"/>
      <c r="G8" s="107"/>
      <c r="H8" s="108"/>
    </row>
    <row r="9" spans="1:8" s="2" customFormat="1" ht="15.75" customHeight="1" x14ac:dyDescent="0.2">
      <c r="A9" s="99" t="s">
        <v>8</v>
      </c>
      <c r="B9" s="100"/>
      <c r="C9" s="100"/>
      <c r="D9" s="100"/>
      <c r="E9" s="100"/>
      <c r="F9" s="100"/>
      <c r="G9" s="100"/>
      <c r="H9" s="101"/>
    </row>
    <row r="10" spans="1:8" s="2" customFormat="1" ht="12.75" x14ac:dyDescent="0.2">
      <c r="A10" s="102" t="s">
        <v>9</v>
      </c>
      <c r="B10" s="103"/>
      <c r="C10" s="90"/>
      <c r="D10" s="91"/>
      <c r="E10" s="91"/>
      <c r="F10" s="91"/>
      <c r="G10" s="91"/>
      <c r="H10" s="92"/>
    </row>
    <row r="11" spans="1:8" s="2" customFormat="1" ht="12.75" x14ac:dyDescent="0.2">
      <c r="A11" s="9" t="s">
        <v>10</v>
      </c>
      <c r="B11" s="10"/>
      <c r="C11" s="104"/>
      <c r="D11" s="105"/>
      <c r="E11" s="105"/>
      <c r="F11" s="105"/>
      <c r="G11" s="105"/>
      <c r="H11" s="106"/>
    </row>
    <row r="12" spans="1:8" s="2" customFormat="1" ht="12.75" x14ac:dyDescent="0.2">
      <c r="A12" s="11" t="s">
        <v>11</v>
      </c>
      <c r="B12" s="12"/>
      <c r="C12" s="90"/>
      <c r="D12" s="91"/>
      <c r="E12" s="91"/>
      <c r="F12" s="91"/>
      <c r="G12" s="91"/>
      <c r="H12" s="92"/>
    </row>
    <row r="13" spans="1:8" s="2" customFormat="1" ht="12.75" x14ac:dyDescent="0.2">
      <c r="A13" s="11" t="s">
        <v>12</v>
      </c>
      <c r="B13" s="12"/>
      <c r="C13" s="90"/>
      <c r="D13" s="91"/>
      <c r="E13" s="91"/>
      <c r="F13" s="91"/>
      <c r="G13" s="91"/>
      <c r="H13" s="92"/>
    </row>
    <row r="14" spans="1:8" s="2" customFormat="1" ht="12.75" x14ac:dyDescent="0.2">
      <c r="A14" s="11" t="s">
        <v>13</v>
      </c>
      <c r="B14" s="12"/>
      <c r="C14" s="90"/>
      <c r="D14" s="91"/>
      <c r="E14" s="91"/>
      <c r="F14" s="91"/>
      <c r="G14" s="91"/>
      <c r="H14" s="92"/>
    </row>
    <row r="15" spans="1:8" s="2" customFormat="1" ht="13.5" thickBot="1" x14ac:dyDescent="0.25">
      <c r="A15" s="13" t="s">
        <v>14</v>
      </c>
      <c r="B15" s="14"/>
      <c r="C15" s="93"/>
      <c r="D15" s="94"/>
      <c r="E15" s="94"/>
      <c r="F15" s="94"/>
      <c r="G15" s="94"/>
      <c r="H15" s="95"/>
    </row>
    <row r="16" spans="1:8" ht="15.75" thickBot="1" x14ac:dyDescent="0.3"/>
    <row r="17" spans="1:8" s="2" customFormat="1" ht="60.75" customHeight="1" thickBot="1" x14ac:dyDescent="0.25">
      <c r="A17" s="96" t="s">
        <v>15</v>
      </c>
      <c r="B17" s="97"/>
      <c r="C17" s="98" t="s">
        <v>16</v>
      </c>
      <c r="D17" s="98"/>
      <c r="E17" s="98"/>
      <c r="F17" s="98"/>
      <c r="G17" s="98"/>
      <c r="H17" s="15" t="s">
        <v>17</v>
      </c>
    </row>
    <row r="18" spans="1:8" ht="27" customHeight="1" x14ac:dyDescent="0.25">
      <c r="A18" s="77" t="s">
        <v>18</v>
      </c>
      <c r="B18" s="78"/>
      <c r="C18" s="83" t="s">
        <v>19</v>
      </c>
      <c r="D18" s="84"/>
      <c r="E18" s="85"/>
      <c r="F18" s="86" t="s">
        <v>20</v>
      </c>
      <c r="G18" s="87"/>
      <c r="H18" s="16"/>
    </row>
    <row r="19" spans="1:8" ht="24" customHeight="1" x14ac:dyDescent="0.25">
      <c r="A19" s="79"/>
      <c r="B19" s="80"/>
      <c r="C19" s="66" t="s">
        <v>21</v>
      </c>
      <c r="D19" s="66"/>
      <c r="E19" s="66"/>
      <c r="F19" s="76" t="s">
        <v>22</v>
      </c>
      <c r="G19" s="76"/>
      <c r="H19" s="17"/>
    </row>
    <row r="20" spans="1:8" ht="15" customHeight="1" x14ac:dyDescent="0.25">
      <c r="A20" s="79"/>
      <c r="B20" s="80"/>
      <c r="C20" s="66" t="s">
        <v>23</v>
      </c>
      <c r="D20" s="66"/>
      <c r="E20" s="66"/>
      <c r="F20" s="76" t="s">
        <v>24</v>
      </c>
      <c r="G20" s="76"/>
      <c r="H20" s="18"/>
    </row>
    <row r="21" spans="1:8" ht="15" customHeight="1" x14ac:dyDescent="0.25">
      <c r="A21" s="79"/>
      <c r="B21" s="80"/>
      <c r="C21" s="66" t="s">
        <v>25</v>
      </c>
      <c r="D21" s="66"/>
      <c r="E21" s="66"/>
      <c r="F21" s="76" t="s">
        <v>26</v>
      </c>
      <c r="G21" s="76"/>
      <c r="H21" s="18"/>
    </row>
    <row r="22" spans="1:8" x14ac:dyDescent="0.25">
      <c r="A22" s="79"/>
      <c r="B22" s="80"/>
      <c r="C22" s="66" t="s">
        <v>27</v>
      </c>
      <c r="D22" s="66"/>
      <c r="E22" s="66"/>
      <c r="F22" s="76" t="s">
        <v>28</v>
      </c>
      <c r="G22" s="76"/>
      <c r="H22" s="18"/>
    </row>
    <row r="23" spans="1:8" x14ac:dyDescent="0.25">
      <c r="A23" s="79"/>
      <c r="B23" s="80"/>
      <c r="C23" s="66" t="s">
        <v>29</v>
      </c>
      <c r="D23" s="66"/>
      <c r="E23" s="66"/>
      <c r="F23" s="76" t="s">
        <v>30</v>
      </c>
      <c r="G23" s="76"/>
      <c r="H23" s="18"/>
    </row>
    <row r="24" spans="1:8" x14ac:dyDescent="0.25">
      <c r="A24" s="79"/>
      <c r="B24" s="80"/>
      <c r="C24" s="66" t="s">
        <v>31</v>
      </c>
      <c r="D24" s="66"/>
      <c r="E24" s="66"/>
      <c r="F24" s="76" t="s">
        <v>30</v>
      </c>
      <c r="G24" s="76"/>
      <c r="H24" s="18"/>
    </row>
    <row r="25" spans="1:8" ht="26.25" customHeight="1" x14ac:dyDescent="0.25">
      <c r="A25" s="79"/>
      <c r="B25" s="80"/>
      <c r="C25" s="66" t="s">
        <v>32</v>
      </c>
      <c r="D25" s="66"/>
      <c r="E25" s="66"/>
      <c r="F25" s="76" t="s">
        <v>30</v>
      </c>
      <c r="G25" s="76"/>
      <c r="H25" s="18"/>
    </row>
    <row r="26" spans="1:8" x14ac:dyDescent="0.25">
      <c r="A26" s="79"/>
      <c r="B26" s="80"/>
      <c r="C26" s="66" t="s">
        <v>33</v>
      </c>
      <c r="D26" s="66"/>
      <c r="E26" s="66"/>
      <c r="F26" s="76" t="s">
        <v>34</v>
      </c>
      <c r="G26" s="76"/>
      <c r="H26" s="18"/>
    </row>
    <row r="27" spans="1:8" ht="27" customHeight="1" x14ac:dyDescent="0.25">
      <c r="A27" s="79"/>
      <c r="B27" s="80"/>
      <c r="C27" s="66" t="s">
        <v>35</v>
      </c>
      <c r="D27" s="66"/>
      <c r="E27" s="66"/>
      <c r="F27" s="76" t="s">
        <v>30</v>
      </c>
      <c r="G27" s="76"/>
      <c r="H27" s="18"/>
    </row>
    <row r="28" spans="1:8" ht="15" customHeight="1" x14ac:dyDescent="0.25">
      <c r="A28" s="79"/>
      <c r="B28" s="80"/>
      <c r="C28" s="68" t="s">
        <v>36</v>
      </c>
      <c r="D28" s="69"/>
      <c r="E28" s="70"/>
      <c r="F28" s="67" t="s">
        <v>30</v>
      </c>
      <c r="G28" s="65"/>
      <c r="H28" s="18"/>
    </row>
    <row r="29" spans="1:8" ht="24.75" customHeight="1" x14ac:dyDescent="0.25">
      <c r="A29" s="79"/>
      <c r="B29" s="80"/>
      <c r="C29" s="68" t="s">
        <v>37</v>
      </c>
      <c r="D29" s="69"/>
      <c r="E29" s="70"/>
      <c r="F29" s="67" t="s">
        <v>30</v>
      </c>
      <c r="G29" s="65"/>
      <c r="H29" s="18"/>
    </row>
    <row r="30" spans="1:8" ht="24.75" customHeight="1" thickBot="1" x14ac:dyDescent="0.3">
      <c r="A30" s="81"/>
      <c r="B30" s="82"/>
      <c r="C30" s="68" t="s">
        <v>38</v>
      </c>
      <c r="D30" s="69"/>
      <c r="E30" s="70"/>
      <c r="F30" s="67" t="s">
        <v>39</v>
      </c>
      <c r="G30" s="65"/>
      <c r="H30" s="19"/>
    </row>
    <row r="31" spans="1:8" ht="27" customHeight="1" x14ac:dyDescent="0.25">
      <c r="A31" s="77" t="s">
        <v>40</v>
      </c>
      <c r="B31" s="78"/>
      <c r="C31" s="83" t="s">
        <v>41</v>
      </c>
      <c r="D31" s="84"/>
      <c r="E31" s="85"/>
      <c r="F31" s="86" t="s">
        <v>42</v>
      </c>
      <c r="G31" s="87"/>
      <c r="H31" s="16"/>
    </row>
    <row r="32" spans="1:8" ht="24" customHeight="1" x14ac:dyDescent="0.25">
      <c r="A32" s="79"/>
      <c r="B32" s="80"/>
      <c r="C32" s="66" t="s">
        <v>23</v>
      </c>
      <c r="D32" s="66"/>
      <c r="E32" s="66"/>
      <c r="F32" s="76" t="s">
        <v>24</v>
      </c>
      <c r="G32" s="76"/>
      <c r="H32" s="18"/>
    </row>
    <row r="33" spans="1:8" ht="15" customHeight="1" x14ac:dyDescent="0.25">
      <c r="A33" s="79"/>
      <c r="B33" s="80"/>
      <c r="C33" s="66" t="s">
        <v>25</v>
      </c>
      <c r="D33" s="66"/>
      <c r="E33" s="66"/>
      <c r="F33" s="76" t="s">
        <v>43</v>
      </c>
      <c r="G33" s="76"/>
      <c r="H33" s="18"/>
    </row>
    <row r="34" spans="1:8" ht="15" customHeight="1" x14ac:dyDescent="0.25">
      <c r="A34" s="79"/>
      <c r="B34" s="80"/>
      <c r="C34" s="66" t="s">
        <v>27</v>
      </c>
      <c r="D34" s="66"/>
      <c r="E34" s="66"/>
      <c r="F34" s="76" t="s">
        <v>44</v>
      </c>
      <c r="G34" s="76"/>
      <c r="H34" s="17"/>
    </row>
    <row r="35" spans="1:8" x14ac:dyDescent="0.25">
      <c r="A35" s="79"/>
      <c r="B35" s="80"/>
      <c r="C35" s="66" t="s">
        <v>45</v>
      </c>
      <c r="D35" s="66"/>
      <c r="E35" s="66"/>
      <c r="F35" s="76" t="s">
        <v>30</v>
      </c>
      <c r="G35" s="76"/>
      <c r="H35" s="18"/>
    </row>
    <row r="36" spans="1:8" ht="15" customHeight="1" x14ac:dyDescent="0.25">
      <c r="A36" s="79"/>
      <c r="B36" s="80"/>
      <c r="C36" s="66" t="s">
        <v>46</v>
      </c>
      <c r="D36" s="66"/>
      <c r="E36" s="66"/>
      <c r="F36" s="76" t="s">
        <v>30</v>
      </c>
      <c r="G36" s="76"/>
      <c r="H36" s="18"/>
    </row>
    <row r="37" spans="1:8" x14ac:dyDescent="0.25">
      <c r="A37" s="79"/>
      <c r="B37" s="80"/>
      <c r="C37" s="66" t="s">
        <v>47</v>
      </c>
      <c r="D37" s="66"/>
      <c r="E37" s="66"/>
      <c r="F37" s="76" t="s">
        <v>30</v>
      </c>
      <c r="G37" s="76"/>
      <c r="H37" s="18"/>
    </row>
    <row r="38" spans="1:8" ht="26.25" customHeight="1" thickBot="1" x14ac:dyDescent="0.3">
      <c r="A38" s="81"/>
      <c r="B38" s="82"/>
      <c r="C38" s="71" t="s">
        <v>38</v>
      </c>
      <c r="D38" s="72"/>
      <c r="E38" s="73"/>
      <c r="F38" s="89" t="s">
        <v>48</v>
      </c>
      <c r="G38" s="89"/>
      <c r="H38" s="19"/>
    </row>
    <row r="39" spans="1:8" ht="27" customHeight="1" x14ac:dyDescent="0.25">
      <c r="A39" s="77" t="s">
        <v>49</v>
      </c>
      <c r="B39" s="78"/>
      <c r="C39" s="83" t="s">
        <v>50</v>
      </c>
      <c r="D39" s="84"/>
      <c r="E39" s="85"/>
      <c r="F39" s="86" t="s">
        <v>51</v>
      </c>
      <c r="G39" s="87"/>
      <c r="H39" s="20"/>
    </row>
    <row r="40" spans="1:8" x14ac:dyDescent="0.25">
      <c r="A40" s="79"/>
      <c r="B40" s="80"/>
      <c r="C40" s="66" t="s">
        <v>52</v>
      </c>
      <c r="D40" s="66"/>
      <c r="E40" s="66"/>
      <c r="F40" s="76" t="s">
        <v>30</v>
      </c>
      <c r="G40" s="76"/>
      <c r="H40" s="21"/>
    </row>
    <row r="41" spans="1:8" ht="15" customHeight="1" x14ac:dyDescent="0.25">
      <c r="A41" s="79"/>
      <c r="B41" s="80"/>
      <c r="C41" s="66" t="s">
        <v>53</v>
      </c>
      <c r="D41" s="66"/>
      <c r="E41" s="66"/>
      <c r="F41" s="76" t="s">
        <v>30</v>
      </c>
      <c r="G41" s="76"/>
      <c r="H41" s="21"/>
    </row>
    <row r="42" spans="1:8" x14ac:dyDescent="0.25">
      <c r="A42" s="79"/>
      <c r="B42" s="80"/>
      <c r="C42" s="66" t="s">
        <v>54</v>
      </c>
      <c r="D42" s="66"/>
      <c r="E42" s="66"/>
      <c r="F42" s="76" t="s">
        <v>55</v>
      </c>
      <c r="G42" s="76"/>
      <c r="H42" s="21"/>
    </row>
    <row r="43" spans="1:8" x14ac:dyDescent="0.25">
      <c r="A43" s="79"/>
      <c r="B43" s="80"/>
      <c r="C43" s="66" t="s">
        <v>56</v>
      </c>
      <c r="D43" s="66"/>
      <c r="E43" s="66"/>
      <c r="F43" s="76" t="s">
        <v>57</v>
      </c>
      <c r="G43" s="76"/>
      <c r="H43" s="21"/>
    </row>
    <row r="44" spans="1:8" x14ac:dyDescent="0.25">
      <c r="A44" s="79"/>
      <c r="B44" s="80"/>
      <c r="C44" s="66" t="s">
        <v>58</v>
      </c>
      <c r="D44" s="66"/>
      <c r="E44" s="66"/>
      <c r="F44" s="76" t="s">
        <v>59</v>
      </c>
      <c r="G44" s="76"/>
      <c r="H44" s="21"/>
    </row>
    <row r="45" spans="1:8" x14ac:dyDescent="0.25">
      <c r="A45" s="79"/>
      <c r="B45" s="80"/>
      <c r="C45" s="66" t="s">
        <v>60</v>
      </c>
      <c r="D45" s="66"/>
      <c r="E45" s="66"/>
      <c r="F45" s="88" t="s">
        <v>61</v>
      </c>
      <c r="G45" s="88"/>
      <c r="H45" s="21"/>
    </row>
    <row r="46" spans="1:8" x14ac:dyDescent="0.25">
      <c r="A46" s="79"/>
      <c r="B46" s="80"/>
      <c r="C46" s="66" t="s">
        <v>62</v>
      </c>
      <c r="D46" s="66"/>
      <c r="E46" s="66"/>
      <c r="F46" s="76" t="s">
        <v>30</v>
      </c>
      <c r="G46" s="76"/>
      <c r="H46" s="21"/>
    </row>
    <row r="47" spans="1:8" x14ac:dyDescent="0.25">
      <c r="A47" s="79"/>
      <c r="B47" s="80"/>
      <c r="C47" s="68" t="s">
        <v>63</v>
      </c>
      <c r="D47" s="69"/>
      <c r="E47" s="70"/>
      <c r="F47" s="76" t="s">
        <v>30</v>
      </c>
      <c r="G47" s="76"/>
      <c r="H47" s="22"/>
    </row>
    <row r="48" spans="1:8" x14ac:dyDescent="0.25">
      <c r="A48" s="79"/>
      <c r="B48" s="80"/>
      <c r="C48" s="66" t="s">
        <v>64</v>
      </c>
      <c r="D48" s="66"/>
      <c r="E48" s="66"/>
      <c r="F48" s="76" t="s">
        <v>30</v>
      </c>
      <c r="G48" s="76"/>
      <c r="H48" s="22"/>
    </row>
    <row r="49" spans="1:8" x14ac:dyDescent="0.25">
      <c r="A49" s="79"/>
      <c r="B49" s="80"/>
      <c r="C49" s="66" t="s">
        <v>65</v>
      </c>
      <c r="D49" s="66"/>
      <c r="E49" s="66"/>
      <c r="F49" s="76" t="s">
        <v>30</v>
      </c>
      <c r="G49" s="76"/>
      <c r="H49" s="22"/>
    </row>
    <row r="50" spans="1:8" x14ac:dyDescent="0.25">
      <c r="A50" s="79"/>
      <c r="B50" s="80"/>
      <c r="C50" s="66" t="s">
        <v>66</v>
      </c>
      <c r="D50" s="66"/>
      <c r="E50" s="66"/>
      <c r="F50" s="76" t="s">
        <v>30</v>
      </c>
      <c r="G50" s="76"/>
      <c r="H50" s="22"/>
    </row>
    <row r="51" spans="1:8" x14ac:dyDescent="0.25">
      <c r="A51" s="79"/>
      <c r="B51" s="80"/>
      <c r="C51" s="66" t="s">
        <v>67</v>
      </c>
      <c r="D51" s="66"/>
      <c r="E51" s="66"/>
      <c r="F51" s="76" t="s">
        <v>30</v>
      </c>
      <c r="G51" s="76"/>
      <c r="H51" s="22"/>
    </row>
    <row r="52" spans="1:8" ht="15.75" thickBot="1" x14ac:dyDescent="0.3">
      <c r="A52" s="79"/>
      <c r="B52" s="80"/>
      <c r="C52" s="66" t="s">
        <v>68</v>
      </c>
      <c r="D52" s="66"/>
      <c r="E52" s="66"/>
      <c r="F52" s="76" t="s">
        <v>30</v>
      </c>
      <c r="G52" s="76"/>
      <c r="H52" s="23"/>
    </row>
    <row r="53" spans="1:8" ht="15" customHeight="1" x14ac:dyDescent="0.25">
      <c r="A53" s="77" t="s">
        <v>69</v>
      </c>
      <c r="B53" s="78"/>
      <c r="C53" s="83" t="s">
        <v>70</v>
      </c>
      <c r="D53" s="84"/>
      <c r="E53" s="85"/>
      <c r="F53" s="86" t="s">
        <v>30</v>
      </c>
      <c r="G53" s="87"/>
      <c r="H53" s="24"/>
    </row>
    <row r="54" spans="1:8" ht="15" customHeight="1" x14ac:dyDescent="0.25">
      <c r="A54" s="79"/>
      <c r="B54" s="80"/>
      <c r="C54" s="66" t="s">
        <v>71</v>
      </c>
      <c r="D54" s="66"/>
      <c r="E54" s="66"/>
      <c r="F54" s="67" t="s">
        <v>72</v>
      </c>
      <c r="G54" s="65"/>
      <c r="H54" s="21"/>
    </row>
    <row r="55" spans="1:8" ht="15" customHeight="1" x14ac:dyDescent="0.25">
      <c r="A55" s="79"/>
      <c r="B55" s="80"/>
      <c r="C55" s="66" t="s">
        <v>73</v>
      </c>
      <c r="D55" s="66"/>
      <c r="E55" s="66"/>
      <c r="F55" s="67" t="s">
        <v>74</v>
      </c>
      <c r="G55" s="65"/>
      <c r="H55" s="21"/>
    </row>
    <row r="56" spans="1:8" x14ac:dyDescent="0.25">
      <c r="A56" s="79"/>
      <c r="B56" s="80"/>
      <c r="C56" s="66" t="s">
        <v>75</v>
      </c>
      <c r="D56" s="66"/>
      <c r="E56" s="66"/>
      <c r="F56" s="64" t="s">
        <v>76</v>
      </c>
      <c r="G56" s="65"/>
      <c r="H56" s="21"/>
    </row>
    <row r="57" spans="1:8" ht="15" customHeight="1" x14ac:dyDescent="0.25">
      <c r="A57" s="79"/>
      <c r="B57" s="80"/>
      <c r="C57" s="66" t="s">
        <v>77</v>
      </c>
      <c r="D57" s="66"/>
      <c r="E57" s="66"/>
      <c r="F57" s="67" t="s">
        <v>78</v>
      </c>
      <c r="G57" s="65"/>
      <c r="H57" s="22"/>
    </row>
    <row r="58" spans="1:8" x14ac:dyDescent="0.25">
      <c r="A58" s="79"/>
      <c r="B58" s="80"/>
      <c r="C58" s="68" t="s">
        <v>79</v>
      </c>
      <c r="D58" s="69"/>
      <c r="E58" s="70"/>
      <c r="F58" s="67" t="s">
        <v>80</v>
      </c>
      <c r="G58" s="65"/>
      <c r="H58" s="22"/>
    </row>
    <row r="59" spans="1:8" ht="15.75" thickBot="1" x14ac:dyDescent="0.3">
      <c r="A59" s="81"/>
      <c r="B59" s="82"/>
      <c r="C59" s="71" t="s">
        <v>81</v>
      </c>
      <c r="D59" s="72"/>
      <c r="E59" s="73"/>
      <c r="F59" s="74" t="s">
        <v>30</v>
      </c>
      <c r="G59" s="75"/>
      <c r="H59" s="23"/>
    </row>
    <row r="60" spans="1:8" x14ac:dyDescent="0.25"/>
    <row r="61" spans="1:8" ht="15.75" thickBot="1" x14ac:dyDescent="0.3">
      <c r="A61" s="54" t="str">
        <f>A17</f>
        <v>Predmet zákazky: Vybavenie pracoviska pre výskum a vývoj</v>
      </c>
      <c r="B61" s="54"/>
      <c r="C61" s="54"/>
      <c r="D61" s="54"/>
      <c r="E61" s="54"/>
      <c r="F61" s="54"/>
      <c r="G61" s="54"/>
      <c r="H61" s="54"/>
    </row>
    <row r="62" spans="1:8" s="2" customFormat="1" ht="26.25" thickBot="1" x14ac:dyDescent="0.25">
      <c r="A62" s="25" t="s">
        <v>82</v>
      </c>
      <c r="B62" s="26" t="s">
        <v>83</v>
      </c>
      <c r="C62" s="26" t="s">
        <v>84</v>
      </c>
      <c r="D62" s="27" t="s">
        <v>85</v>
      </c>
      <c r="E62" s="26" t="s">
        <v>86</v>
      </c>
      <c r="F62" s="26" t="s">
        <v>87</v>
      </c>
      <c r="G62" s="26" t="s">
        <v>88</v>
      </c>
      <c r="H62" s="28" t="s">
        <v>89</v>
      </c>
    </row>
    <row r="63" spans="1:8" s="34" customFormat="1" ht="39.75" customHeight="1" x14ac:dyDescent="0.25">
      <c r="A63" s="29" t="s">
        <v>90</v>
      </c>
      <c r="B63" s="30"/>
      <c r="C63" s="30"/>
      <c r="D63" s="31" t="s">
        <v>91</v>
      </c>
      <c r="E63" s="31">
        <v>10</v>
      </c>
      <c r="F63" s="32"/>
      <c r="G63" s="32">
        <f>F63*E63</f>
        <v>0</v>
      </c>
      <c r="H63" s="33">
        <f>G63*1.2</f>
        <v>0</v>
      </c>
    </row>
    <row r="64" spans="1:8" s="34" customFormat="1" ht="39.75" customHeight="1" x14ac:dyDescent="0.25">
      <c r="A64" s="35" t="s">
        <v>92</v>
      </c>
      <c r="B64" s="36"/>
      <c r="C64" s="36"/>
      <c r="D64" s="37" t="s">
        <v>91</v>
      </c>
      <c r="E64" s="37">
        <v>10</v>
      </c>
      <c r="F64" s="38"/>
      <c r="G64" s="38">
        <f>F64*E64</f>
        <v>0</v>
      </c>
      <c r="H64" s="39">
        <f>G64*1.2</f>
        <v>0</v>
      </c>
    </row>
    <row r="65" spans="1:8" s="34" customFormat="1" ht="39.75" customHeight="1" x14ac:dyDescent="0.25">
      <c r="A65" s="35" t="s">
        <v>93</v>
      </c>
      <c r="B65" s="40"/>
      <c r="C65" s="40"/>
      <c r="D65" s="37" t="s">
        <v>91</v>
      </c>
      <c r="E65" s="37">
        <v>10</v>
      </c>
      <c r="F65" s="38"/>
      <c r="G65" s="38">
        <f>F65*E65</f>
        <v>0</v>
      </c>
      <c r="H65" s="39">
        <f>G65*1.2</f>
        <v>0</v>
      </c>
    </row>
    <row r="66" spans="1:8" s="34" customFormat="1" ht="39.75" customHeight="1" thickBot="1" x14ac:dyDescent="0.3">
      <c r="A66" s="41" t="s">
        <v>94</v>
      </c>
      <c r="B66" s="42"/>
      <c r="C66" s="42"/>
      <c r="D66" s="43" t="s">
        <v>91</v>
      </c>
      <c r="E66" s="43">
        <v>4</v>
      </c>
      <c r="F66" s="44"/>
      <c r="G66" s="44">
        <f>F66*E66</f>
        <v>0</v>
      </c>
      <c r="H66" s="45">
        <f>G66*1.2</f>
        <v>0</v>
      </c>
    </row>
    <row r="67" spans="1:8" s="2" customFormat="1" ht="20.25" customHeight="1" thickBot="1" x14ac:dyDescent="0.25">
      <c r="A67" s="55" t="s">
        <v>95</v>
      </c>
      <c r="B67" s="56"/>
      <c r="C67" s="46" t="s">
        <v>96</v>
      </c>
      <c r="D67" s="57">
        <f>SUM(G63:G66)</f>
        <v>0</v>
      </c>
      <c r="E67" s="58"/>
      <c r="F67" s="59" t="s">
        <v>97</v>
      </c>
      <c r="G67" s="60"/>
      <c r="H67" s="47">
        <f>SUM(H63:H66)</f>
        <v>0</v>
      </c>
    </row>
    <row r="68" spans="1:8" s="2" customFormat="1" ht="15" customHeight="1" x14ac:dyDescent="0.2">
      <c r="A68" s="48"/>
      <c r="B68" s="48"/>
      <c r="C68" s="48"/>
      <c r="D68" s="49"/>
      <c r="E68" s="50"/>
      <c r="F68" s="51"/>
      <c r="G68" s="51"/>
      <c r="H68" s="52"/>
    </row>
    <row r="69" spans="1:8" ht="15.75" thickBot="1" x14ac:dyDescent="0.3"/>
    <row r="70" spans="1:8" s="2" customFormat="1" ht="41.25" customHeight="1" thickBot="1" x14ac:dyDescent="0.25">
      <c r="A70" s="61" t="s">
        <v>98</v>
      </c>
      <c r="B70" s="62"/>
      <c r="C70" s="62"/>
      <c r="D70" s="62"/>
      <c r="E70" s="62"/>
      <c r="F70" s="62"/>
      <c r="G70" s="62"/>
      <c r="H70" s="63"/>
    </row>
    <row r="71" spans="1:8" x14ac:dyDescent="0.25"/>
    <row r="72" spans="1:8" x14ac:dyDescent="0.25"/>
    <row r="73" spans="1:8" x14ac:dyDescent="0.25"/>
    <row r="74" spans="1:8" x14ac:dyDescent="0.25">
      <c r="E74" s="53" t="s">
        <v>99</v>
      </c>
      <c r="F74" s="53"/>
      <c r="G74" s="53"/>
      <c r="H74" s="53"/>
    </row>
    <row r="75" spans="1:8" x14ac:dyDescent="0.25">
      <c r="E75" s="53" t="s">
        <v>100</v>
      </c>
      <c r="F75" s="53"/>
      <c r="G75" s="53"/>
      <c r="H75" s="53"/>
    </row>
    <row r="76" spans="1:8" x14ac:dyDescent="0.25"/>
    <row r="77" spans="1:8" hidden="1" x14ac:dyDescent="0.25"/>
    <row r="78" spans="1:8" hidden="1" x14ac:dyDescent="0.25"/>
    <row r="79" spans="1:8" hidden="1" x14ac:dyDescent="0.25"/>
    <row r="80" spans="1:8" hidden="1" x14ac:dyDescent="0.25"/>
    <row r="81" hidden="1" x14ac:dyDescent="0.25"/>
    <row r="82" ht="15.75" hidden="1" customHeight="1" x14ac:dyDescent="0.25"/>
    <row r="83" hidden="1" x14ac:dyDescent="0.25"/>
    <row r="84" hidden="1" x14ac:dyDescent="0.25"/>
    <row r="85" hidden="1" x14ac:dyDescent="0.25"/>
    <row r="86" ht="15.75" hidden="1" customHeight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.7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t="15.75" hidden="1" customHeight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.75" hidden="1" customHeight="1" x14ac:dyDescent="0.25"/>
  </sheetData>
  <mergeCells count="111">
    <mergeCell ref="A9:H9"/>
    <mergeCell ref="A10:B10"/>
    <mergeCell ref="C10:H10"/>
    <mergeCell ref="C11:H11"/>
    <mergeCell ref="C12:H12"/>
    <mergeCell ref="C13:H13"/>
    <mergeCell ref="A3:H3"/>
    <mergeCell ref="A5:H5"/>
    <mergeCell ref="A6:B6"/>
    <mergeCell ref="C6:H6"/>
    <mergeCell ref="C7:H7"/>
    <mergeCell ref="C8:H8"/>
    <mergeCell ref="C14:H14"/>
    <mergeCell ref="C15:H15"/>
    <mergeCell ref="A17:B17"/>
    <mergeCell ref="C17:G17"/>
    <mergeCell ref="A18:B30"/>
    <mergeCell ref="C18:E18"/>
    <mergeCell ref="F18:G18"/>
    <mergeCell ref="C19:E19"/>
    <mergeCell ref="F19:G19"/>
    <mergeCell ref="C20:E20"/>
    <mergeCell ref="C24:E24"/>
    <mergeCell ref="F24:G24"/>
    <mergeCell ref="C25:E25"/>
    <mergeCell ref="F25:G25"/>
    <mergeCell ref="C26:E26"/>
    <mergeCell ref="F26:G26"/>
    <mergeCell ref="F20:G20"/>
    <mergeCell ref="C21:E21"/>
    <mergeCell ref="F21:G21"/>
    <mergeCell ref="C22:E22"/>
    <mergeCell ref="F22:G22"/>
    <mergeCell ref="C23:E23"/>
    <mergeCell ref="F23:G23"/>
    <mergeCell ref="A31:B38"/>
    <mergeCell ref="C31:E31"/>
    <mergeCell ref="F31:G31"/>
    <mergeCell ref="C32:E32"/>
    <mergeCell ref="F32:G32"/>
    <mergeCell ref="C33:E33"/>
    <mergeCell ref="F33:G33"/>
    <mergeCell ref="C34:E34"/>
    <mergeCell ref="C27:E27"/>
    <mergeCell ref="F27:G27"/>
    <mergeCell ref="C28:E28"/>
    <mergeCell ref="F28:G28"/>
    <mergeCell ref="C29:E29"/>
    <mergeCell ref="F29:G29"/>
    <mergeCell ref="F34:G34"/>
    <mergeCell ref="C35:E35"/>
    <mergeCell ref="F35:G35"/>
    <mergeCell ref="C36:E36"/>
    <mergeCell ref="F36:G36"/>
    <mergeCell ref="C37:E37"/>
    <mergeCell ref="F37:G37"/>
    <mergeCell ref="C30:E30"/>
    <mergeCell ref="F30:G30"/>
    <mergeCell ref="F42:G42"/>
    <mergeCell ref="C43:E43"/>
    <mergeCell ref="F43:G43"/>
    <mergeCell ref="C44:E44"/>
    <mergeCell ref="F44:G44"/>
    <mergeCell ref="C45:E45"/>
    <mergeCell ref="F45:G45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52:E52"/>
    <mergeCell ref="F52:G52"/>
    <mergeCell ref="A53:B59"/>
    <mergeCell ref="C53:E53"/>
    <mergeCell ref="F53:G53"/>
    <mergeCell ref="C54:E54"/>
    <mergeCell ref="F54:G54"/>
    <mergeCell ref="C55:E55"/>
    <mergeCell ref="F55:G55"/>
    <mergeCell ref="C56:E56"/>
    <mergeCell ref="A39:B52"/>
    <mergeCell ref="E75:H75"/>
    <mergeCell ref="A61:H61"/>
    <mergeCell ref="A67:B67"/>
    <mergeCell ref="D67:E67"/>
    <mergeCell ref="F67:G67"/>
    <mergeCell ref="A70:H70"/>
    <mergeCell ref="E74:H74"/>
    <mergeCell ref="F56:G56"/>
    <mergeCell ref="C57:E57"/>
    <mergeCell ref="F57:G57"/>
    <mergeCell ref="C58:E58"/>
    <mergeCell ref="F58:G58"/>
    <mergeCell ref="C59:E59"/>
    <mergeCell ref="F59:G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 Martin</dc:creator>
  <cp:lastModifiedBy>Knap Martin</cp:lastModifiedBy>
  <dcterms:created xsi:type="dcterms:W3CDTF">2020-08-25T07:22:38Z</dcterms:created>
  <dcterms:modified xsi:type="dcterms:W3CDTF">2020-08-25T07:49:39Z</dcterms:modified>
</cp:coreProperties>
</file>